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<sst xmlns="http://schemas.openxmlformats.org/spreadsheetml/2006/main" count="39" uniqueCount="39">
  <si>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</si>
  <si>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TCN010</t>
  </si>
  <si>
    <t xml:space="preserve">U</t>
  </si>
  <si>
    <t xml:space="preserve">Chaudière charbon ou bois.</t>
  </si>
  <si>
    <r>
      <rPr>
        <b/>
        <sz val="8.25"/>
        <color rgb="FF000000"/>
        <rFont val="Arial"/>
        <family val="2"/>
      </rPr>
      <t xml:space="preserve">Chaudière à bois, puissance nominale de 9,9 à 22 kW, modèle Firestar 20 Lambda "HERZ", système d'élévation de la température de retour au-dessus de 55°C, composé de vanne motorisée à 3 voies de 1" de diamètre et pompe de circulation modèle Yonos Para 25/6, limiteur thermique de sécurité, réglé à 95°C, régulateur de tirage de 150 mm de diamètre, avec clapet coupe-feu, connexion antivibration pour conduit de fumées de 150 mm de diamètre, allumage automatique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</si>
  <si>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</si>
  <si>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</si>
  <si>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</si>
  <si>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</si>
  <si>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</si>
  <si>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</si>
  <si>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mt38cbh310gd</t>
  </si>
  <si>
    <t xml:space="preserve">Chaudière à bois, puissance nominale de 9,9 à 22 kW, modèle Firestar 20 Lambda "HERZ",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Lambda intégrée, utilisation de la chaleur résiduelle, équipement de nettoyage, système de commande intégré, pour le contrôle du ballon tampon et du système d'élévation de la température de retour, ouverture de la porte par la droite.</t>
  </si>
  <si>
    <t xml:space="preserve">U</t>
  </si>
  <si>
    <t xml:space="preserve">mt38cbh085naa</t>
  </si>
  <si>
    <t xml:space="preserve">Système d'élévation de la température de retour au-dessus de 55°C, composé de vanne motorisée à 3 voies de 1" de diamètre et pompe de circulation modèle Yonos Para 25/6, "HERZ", pour éviter les condensations et les dépositions de suie à l'intérieur de la chaudière.</t>
  </si>
  <si>
    <t xml:space="preserve">U</t>
  </si>
  <si>
    <t xml:space="preserve">mt38cbh096g</t>
  </si>
  <si>
    <t xml:space="preserve">Régulateur de tirage de 150 mm de diamètre, avec clapet coupe-feu, "HERZ", pour chaudière.</t>
  </si>
  <si>
    <t xml:space="preserve">U</t>
  </si>
  <si>
    <t xml:space="preserve">mt38cbh091g</t>
  </si>
  <si>
    <t xml:space="preserve">Connexion antivibration pour conduit de fumées de 150 mm de diamètre, "HERZ".</t>
  </si>
  <si>
    <t xml:space="preserve">U</t>
  </si>
  <si>
    <t xml:space="preserve">mt38cbh098b</t>
  </si>
  <si>
    <t xml:space="preserve">Allumage automatique, "HERZ", pour chaudière à bois.</t>
  </si>
  <si>
    <t xml:space="preserve">U</t>
  </si>
  <si>
    <t xml:space="preserve">mt38cbh100q</t>
  </si>
  <si>
    <t xml:space="preserve">Mise en fonctionnement et formation au maniement de chaudière à bois Firestar Lambda, "HERZ".</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</si>
  <si>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</si>
  <si>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</si>
  <si>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</si>
  <si>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</si>
  <si>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</si>
  <si>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</si>
  <si>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</si>
  <si>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Coûts directs complémentaires</t>
  </si>
  <si>
    <t xml:space="preserve">%</t>
  </si>
  <si>
    <t xml:space="preserve">Coût d'entretien décennal: 11.951,95€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</si>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</sst>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59.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129.00" thickBot="1" customHeight="1">
      <c r="A9" s="6" t="s">
        <v>11</v>
      </c>
      <c r="B9" s="6"/>
      <c r="C9" s="6"/>
      <c r="D9" s="6" t="s">
        <v>12</v>
      </c>
      <c r="E9" s="8">
        <v>1.000000</v>
      </c>
      <c r="F9" s="10" t="s">
        <v>13</v>
      </c>
      <c r="G9" s="12">
        <v>6449.000000</v>
      </c>
      <c r="H9" s="12">
        <f ca="1">ROUND(INDIRECT(ADDRESS(ROW()+(0), COLUMN()+(-3), 1))*INDIRECT(ADDRESS(ROW()+(0), COLUMN()+(-1), 1)), 2)</f>
        <v>6449.000000</v>
      </c>
    </row>
    <row r="10" spans="1:8" ht="45.00" thickBot="1" customHeight="1">
      <c r="A10" s="13" t="s">
        <v>14</v>
      </c>
      <c r="B10" s="13"/>
      <c r="C10" s="13"/>
      <c r="D10" s="13" t="s">
        <v>15</v>
      </c>
      <c r="E10" s="14">
        <v>1.000000</v>
      </c>
      <c r="F10" s="15" t="s">
        <v>16</v>
      </c>
      <c r="G10" s="16">
        <v>572.000000</v>
      </c>
      <c r="H10" s="16">
        <f ca="1">ROUND(INDIRECT(ADDRESS(ROW()+(0), COLUMN()+(-3), 1))*INDIRECT(ADDRESS(ROW()+(0), COLUMN()+(-1), 1)), 2)</f>
        <v>572.000000</v>
      </c>
    </row>
    <row r="11" spans="1:8" ht="24.00" thickBot="1" customHeight="1">
      <c r="A11" s="13" t="s">
        <v>17</v>
      </c>
      <c r="B11" s="13"/>
      <c r="C11" s="13"/>
      <c r="D11" s="13" t="s">
        <v>18</v>
      </c>
      <c r="E11" s="14">
        <v>1.000000</v>
      </c>
      <c r="F11" s="15" t="s">
        <v>19</v>
      </c>
      <c r="G11" s="16">
        <v>320.000000</v>
      </c>
      <c r="H11" s="16">
        <f ca="1">ROUND(INDIRECT(ADDRESS(ROW()+(0), COLUMN()+(-3), 1))*INDIRECT(ADDRESS(ROW()+(0), COLUMN()+(-1), 1)), 2)</f>
        <v>320.000000</v>
      </c>
    </row>
    <row r="12" spans="1:8" ht="24.00" thickBot="1" customHeight="1">
      <c r="A12" s="13" t="s">
        <v>20</v>
      </c>
      <c r="B12" s="13"/>
      <c r="C12" s="13"/>
      <c r="D12" s="13" t="s">
        <v>21</v>
      </c>
      <c r="E12" s="14">
        <v>1.000000</v>
      </c>
      <c r="F12" s="15" t="s">
        <v>22</v>
      </c>
      <c r="G12" s="16">
        <v>217.000000</v>
      </c>
      <c r="H12" s="16">
        <f ca="1">ROUND(INDIRECT(ADDRESS(ROW()+(0), COLUMN()+(-3), 1))*INDIRECT(ADDRESS(ROW()+(0), COLUMN()+(-1), 1)), 2)</f>
        <v>217.000000</v>
      </c>
    </row>
    <row r="13" spans="1:8" ht="13.50" thickBot="1" customHeight="1">
      <c r="A13" s="13" t="s">
        <v>23</v>
      </c>
      <c r="B13" s="13"/>
      <c r="C13" s="13"/>
      <c r="D13" s="13" t="s">
        <v>24</v>
      </c>
      <c r="E13" s="14">
        <v>1.000000</v>
      </c>
      <c r="F13" s="15" t="s">
        <v>25</v>
      </c>
      <c r="G13" s="16">
        <v>920.000000</v>
      </c>
      <c r="H13" s="16">
        <f ca="1">ROUND(INDIRECT(ADDRESS(ROW()+(0), COLUMN()+(-3), 1))*INDIRECT(ADDRESS(ROW()+(0), COLUMN()+(-1), 1)), 2)</f>
        <v>920.000000</v>
      </c>
    </row>
    <row r="14" spans="1:8" ht="24.00" thickBot="1" customHeight="1">
      <c r="A14" s="13" t="s">
        <v>26</v>
      </c>
      <c r="B14" s="13"/>
      <c r="C14" s="13"/>
      <c r="D14" s="13" t="s">
        <v>27</v>
      </c>
      <c r="E14" s="14">
        <v>1.000000</v>
      </c>
      <c r="F14" s="15" t="s">
        <v>28</v>
      </c>
      <c r="G14" s="16">
        <v>350.000000</v>
      </c>
      <c r="H14" s="16">
        <f ca="1">ROUND(INDIRECT(ADDRESS(ROW()+(0), COLUMN()+(-3), 1))*INDIRECT(ADDRESS(ROW()+(0), COLUMN()+(-1), 1)), 2)</f>
        <v>350.000000</v>
      </c>
    </row>
    <row r="15" spans="1:8" ht="13.50" thickBot="1" customHeight="1">
      <c r="A15" s="13" t="s">
        <v>29</v>
      </c>
      <c r="B15" s="13"/>
      <c r="C15" s="13"/>
      <c r="D15" s="13" t="s">
        <v>30</v>
      </c>
      <c r="E15" s="14">
        <v>4.010000</v>
      </c>
      <c r="F15" s="15" t="s">
        <v>31</v>
      </c>
      <c r="G15" s="16">
        <v>24.910000</v>
      </c>
      <c r="H15" s="16">
        <f ca="1">ROUND(INDIRECT(ADDRESS(ROW()+(0), COLUMN()+(-3), 1))*INDIRECT(ADDRESS(ROW()+(0), COLUMN()+(-1), 1)), 2)</f>
        <v>99.890000</v>
      </c>
    </row>
    <row r="16" spans="1:8" ht="13.50" thickBot="1" customHeight="1">
      <c r="A16" s="13" t="s">
        <v>32</v>
      </c>
      <c r="B16" s="13"/>
      <c r="C16" s="13"/>
      <c r="D16" s="17" t="s">
        <v>33</v>
      </c>
      <c r="E16" s="18">
        <v>4.010000</v>
      </c>
      <c r="F16" s="19" t="s">
        <v>34</v>
      </c>
      <c r="G16" s="20">
        <v>21.360000</v>
      </c>
      <c r="H16" s="20">
        <f ca="1">ROUND(INDIRECT(ADDRESS(ROW()+(0), COLUMN()+(-3), 1))*INDIRECT(ADDRESS(ROW()+(0), COLUMN()+(-1), 1)), 2)</f>
        <v>85.650000</v>
      </c>
    </row>
    <row r="17" spans="1:8" ht="13.50" thickBot="1" customHeight="1">
      <c r="A17" s="17"/>
      <c r="B17" s="17"/>
      <c r="C17" s="17"/>
      <c r="D17" s="4" t="s">
        <v>35</v>
      </c>
      <c r="E17" s="21">
        <v>2.000000</v>
      </c>
      <c r="F17" s="22" t="s">
        <v>36</v>
      </c>
      <c r="G17" s="23">
        <f ca="1">ROUND(SUM(INDIRECT(ADDRESS(ROW()+(-1), COLUMN()+(1), 1)),INDIRECT(ADDRESS(ROW()+(-2), COLUMN()+(1), 1)),INDIRECT(ADDRESS(ROW()+(-3), COLUMN()+(1), 1)),INDIRECT(ADDRESS(ROW()+(-4), COLUMN()+(1), 1)),INDIRECT(ADDRESS(ROW()+(-5), COLUMN()+(1), 1)),INDIRECT(ADDRESS(ROW()+(-6), COLUMN()+(1), 1)),INDIRECT(ADDRESS(ROW()+(-7), COLUMN()+(1), 1)),INDIRECT(ADDRESS(ROW()+(-8), COLUMN()+(1), 1))), 2)</f>
        <v>9013.540000</v>
      </c>
      <c r="H17" s="23">
        <f ca="1">ROUND(INDIRECT(ADDRESS(ROW()+(0), COLUMN()+(-3), 1))*INDIRECT(ADDRESS(ROW()+(0), COLUMN()+(-1), 1))/100, 2)</f>
        <v>180.270000</v>
      </c>
    </row>
    <row r="18" spans="1:8" ht="13.50" thickBot="1" customHeight="1">
      <c r="A18" s="24" t="s">
        <v>37</v>
      </c>
      <c r="B18" s="24"/>
      <c r="C18" s="24"/>
      <c r="D18" s="25"/>
      <c r="E18" s="25"/>
      <c r="F18" s="26"/>
      <c r="G18" s="24" t="s">
        <v>38</v>
      </c>
      <c r="H18" s="2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9193.810000</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620079" right="0.472441" top="0.472441" bottom="0.472441" header="0.0" footer="0.0"/>
  <pageSetup paperSize="9" orientation="portrait"/>
  <rowBreaks count="0" manualBreakCount="0">
    </rowBreaks>
</worksheet>
</file>